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oujiyuki/Desktop/第2版（最新）/第2章/"/>
    </mc:Choice>
  </mc:AlternateContent>
  <xr:revisionPtr revIDLastSave="0" documentId="13_ncr:1_{524CB4BB-4466-834C-AD14-49B052B02CB8}" xr6:coauthVersionLast="47" xr6:coauthVersionMax="47" xr10:uidLastSave="{00000000-0000-0000-0000-000000000000}"/>
  <bookViews>
    <workbookView xWindow="1440" yWindow="540" windowWidth="25680" windowHeight="16100" xr2:uid="{0682E836-F719-2B4E-9AAB-D5FD3DF4CB54}"/>
  </bookViews>
  <sheets>
    <sheet name="Data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K12" i="1"/>
  <c r="H3" i="1"/>
  <c r="K9" i="1"/>
  <c r="H10" i="1"/>
  <c r="D9" i="1"/>
  <c r="H9" i="1"/>
  <c r="H2" i="1"/>
  <c r="G2" i="1"/>
  <c r="K6" i="1"/>
  <c r="K5" i="1"/>
  <c r="K4" i="1"/>
  <c r="K3" i="1"/>
  <c r="K2" i="1"/>
  <c r="F9" i="1"/>
  <c r="F3" i="1"/>
  <c r="F2" i="1"/>
  <c r="E2" i="1"/>
  <c r="D2" i="1"/>
  <c r="K10" i="1"/>
  <c r="H4" i="1"/>
  <c r="H5" i="1"/>
  <c r="H6" i="1"/>
  <c r="H7" i="1"/>
  <c r="H8" i="1"/>
  <c r="H11" i="1"/>
  <c r="H12" i="1"/>
  <c r="H13" i="1"/>
  <c r="H14" i="1"/>
  <c r="H15" i="1"/>
  <c r="H16" i="1"/>
  <c r="F4" i="1"/>
  <c r="F5" i="1"/>
  <c r="F6" i="1"/>
  <c r="F7" i="1"/>
  <c r="F8" i="1"/>
  <c r="D3" i="1"/>
  <c r="D4" i="1"/>
  <c r="D5" i="1"/>
  <c r="D6" i="1"/>
  <c r="D7" i="1"/>
  <c r="D8" i="1"/>
  <c r="D10" i="1"/>
  <c r="D11" i="1"/>
  <c r="D12" i="1"/>
  <c r="D13" i="1"/>
  <c r="D14" i="1"/>
  <c r="D15" i="1"/>
  <c r="D16" i="1"/>
  <c r="K11" i="1" l="1"/>
  <c r="K13" i="1" s="1"/>
</calcChain>
</file>

<file path=xl/sharedStrings.xml><?xml version="1.0" encoding="utf-8"?>
<sst xmlns="http://schemas.openxmlformats.org/spreadsheetml/2006/main" count="38" uniqueCount="24">
  <si>
    <t>A</t>
    <phoneticPr fontId="2"/>
  </si>
  <si>
    <t>B</t>
    <phoneticPr fontId="2"/>
  </si>
  <si>
    <r>
      <t>A</t>
    </r>
    <r>
      <rPr>
        <sz val="12"/>
        <color theme="1"/>
        <rFont val="游ゴシック"/>
        <family val="2"/>
        <charset val="128"/>
      </rPr>
      <t>期</t>
    </r>
    <rPh sb="1" eb="2">
      <t xml:space="preserve">キ </t>
    </rPh>
    <phoneticPr fontId="2"/>
  </si>
  <si>
    <r>
      <t>A</t>
    </r>
    <r>
      <rPr>
        <sz val="12"/>
        <color theme="1"/>
        <rFont val="游ゴシック"/>
        <family val="2"/>
        <charset val="128"/>
      </rPr>
      <t>期＋</t>
    </r>
    <r>
      <rPr>
        <sz val="12"/>
        <color theme="1"/>
        <rFont val="Century"/>
        <family val="1"/>
      </rPr>
      <t>B</t>
    </r>
    <r>
      <rPr>
        <sz val="12"/>
        <color theme="1"/>
        <rFont val="游ゴシック"/>
        <family val="2"/>
        <charset val="128"/>
      </rPr>
      <t>期</t>
    </r>
    <rPh sb="1" eb="2">
      <t xml:space="preserve">キ </t>
    </rPh>
    <rPh sb="4" eb="5">
      <t xml:space="preserve">キ </t>
    </rPh>
    <phoneticPr fontId="2"/>
  </si>
  <si>
    <t>カ）C</t>
    <phoneticPr fontId="2"/>
  </si>
  <si>
    <t>キ）Sc</t>
    <phoneticPr fontId="2"/>
  </si>
  <si>
    <t>ク）Z</t>
    <phoneticPr fontId="2"/>
  </si>
  <si>
    <t>ス）C</t>
    <phoneticPr fontId="2"/>
  </si>
  <si>
    <r>
      <rPr>
        <sz val="12"/>
        <color theme="1"/>
        <rFont val="MS Mincho"/>
        <family val="1"/>
        <charset val="128"/>
      </rPr>
      <t>セ）</t>
    </r>
    <r>
      <rPr>
        <sz val="12"/>
        <color theme="1"/>
        <rFont val="Century"/>
        <family val="1"/>
      </rPr>
      <t>Sc</t>
    </r>
    <phoneticPr fontId="2"/>
  </si>
  <si>
    <r>
      <rPr>
        <sz val="12"/>
        <color theme="1"/>
        <rFont val="MS Mincho"/>
        <family val="1"/>
        <charset val="128"/>
      </rPr>
      <t>ソ）</t>
    </r>
    <r>
      <rPr>
        <sz val="12"/>
        <color theme="1"/>
        <rFont val="Century"/>
        <family val="1"/>
      </rPr>
      <t>Z</t>
    </r>
    <phoneticPr fontId="2"/>
  </si>
  <si>
    <t>エ）</t>
    <phoneticPr fontId="2"/>
  </si>
  <si>
    <t>オ）</t>
    <phoneticPr fontId="2"/>
  </si>
  <si>
    <t>サ）</t>
    <phoneticPr fontId="2"/>
  </si>
  <si>
    <t>シ）</t>
    <phoneticPr fontId="2"/>
  </si>
  <si>
    <t>ア）</t>
    <phoneticPr fontId="2"/>
  </si>
  <si>
    <t>イ）</t>
    <phoneticPr fontId="2"/>
  </si>
  <si>
    <t>ウ）</t>
    <phoneticPr fontId="2"/>
  </si>
  <si>
    <t>ケ）</t>
    <phoneticPr fontId="2"/>
  </si>
  <si>
    <t>コ）</t>
    <phoneticPr fontId="2"/>
  </si>
  <si>
    <t>Session</t>
    <phoneticPr fontId="2"/>
  </si>
  <si>
    <t>期</t>
    <rPh sb="0" eb="1">
      <t xml:space="preserve">キ </t>
    </rPh>
    <phoneticPr fontId="2"/>
  </si>
  <si>
    <r>
      <rPr>
        <sz val="12"/>
        <color theme="1"/>
        <rFont val="游ゴシック"/>
        <family val="2"/>
        <charset val="128"/>
      </rPr>
      <t>成果指標</t>
    </r>
    <r>
      <rPr>
        <sz val="12"/>
        <color theme="1"/>
        <rFont val="Century"/>
        <family val="1"/>
      </rPr>
      <t>(</t>
    </r>
    <r>
      <rPr>
        <i/>
        <sz val="12"/>
        <color theme="1"/>
        <rFont val="Century"/>
        <family val="1"/>
      </rPr>
      <t>X</t>
    </r>
    <r>
      <rPr>
        <sz val="12"/>
        <color theme="1"/>
        <rFont val="Century"/>
        <family val="1"/>
      </rPr>
      <t>)</t>
    </r>
    <rPh sb="0" eb="4">
      <t xml:space="preserve">セイカシヒョウ </t>
    </rPh>
    <phoneticPr fontId="2"/>
  </si>
  <si>
    <r>
      <rPr>
        <i/>
        <sz val="12"/>
        <color theme="1"/>
        <rFont val="MS Mincho"/>
        <family val="1"/>
        <charset val="128"/>
      </rPr>
      <t>ｐ</t>
    </r>
    <r>
      <rPr>
        <sz val="12"/>
        <color theme="1"/>
        <rFont val="MS Mincho"/>
        <family val="1"/>
        <charset val="128"/>
      </rPr>
      <t>＞</t>
    </r>
    <r>
      <rPr>
        <sz val="12"/>
        <color theme="1"/>
        <rFont val="Century"/>
        <family val="1"/>
      </rPr>
      <t>0.01</t>
    </r>
    <phoneticPr fontId="2"/>
  </si>
  <si>
    <r>
      <rPr>
        <i/>
        <sz val="12"/>
        <color theme="1"/>
        <rFont val="游ゴシック"/>
        <family val="3"/>
        <charset val="128"/>
      </rPr>
      <t>ｐ</t>
    </r>
    <r>
      <rPr>
        <sz val="12"/>
        <color theme="1"/>
        <rFont val="Century"/>
        <family val="1"/>
      </rPr>
      <t>&lt;0.01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</si>
</sst>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theme="1"/>
      <name val="Century"/>
      <family val="1"/>
    </font>
    <font>
      <i/>
      <sz val="12"/>
      <color theme="1"/>
      <name val="Century"/>
      <family val="1"/>
    </font>
    <font>
      <sz val="12"/>
      <color theme="1"/>
      <name val="MS Mincho"/>
      <family val="1"/>
      <charset val="128"/>
    </font>
    <font>
      <sz val="12"/>
      <color theme="1"/>
      <name val="Century"/>
      <family val="1"/>
      <charset val="128"/>
    </font>
    <font>
      <sz val="12"/>
      <color theme="1"/>
      <name val="Century"/>
      <family val="2"/>
      <charset val="128"/>
    </font>
    <font>
      <i/>
      <sz val="12"/>
      <color theme="1"/>
      <name val="MS Mincho"/>
      <family val="1"/>
      <charset val="128"/>
    </font>
    <font>
      <i/>
      <sz val="12"/>
      <color theme="1"/>
      <name val="游ゴシック"/>
      <family val="3"/>
      <charset val="128"/>
    </font>
    <font>
      <sz val="12"/>
      <color theme="1"/>
      <name val="Century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31F5D-6820-944D-88F9-2F77C4B11C0B}">
  <dimension ref="A1:L18"/>
  <sheetViews>
    <sheetView tabSelected="1" zoomScale="101" workbookViewId="0">
      <selection activeCell="G24" sqref="G24"/>
    </sheetView>
  </sheetViews>
  <sheetFormatPr baseColWidth="10" defaultRowHeight="20"/>
  <cols>
    <col min="1" max="1" width="12.140625" customWidth="1"/>
    <col min="2" max="2" width="5.42578125" customWidth="1"/>
    <col min="3" max="3" width="11.85546875" customWidth="1"/>
    <col min="4" max="10" width="7.28515625" customWidth="1"/>
  </cols>
  <sheetData>
    <row r="1" spans="1:12" ht="43" customHeight="1">
      <c r="A1" s="11" t="s">
        <v>19</v>
      </c>
      <c r="B1" s="12" t="s">
        <v>20</v>
      </c>
      <c r="C1" s="15" t="s">
        <v>21</v>
      </c>
      <c r="D1" s="12" t="s">
        <v>14</v>
      </c>
      <c r="E1" s="12" t="s">
        <v>15</v>
      </c>
      <c r="F1" s="12" t="s">
        <v>16</v>
      </c>
      <c r="G1" s="13" t="s">
        <v>17</v>
      </c>
      <c r="H1" s="14" t="s">
        <v>18</v>
      </c>
      <c r="I1" s="2"/>
      <c r="J1" s="17" t="s">
        <v>2</v>
      </c>
      <c r="K1" s="17"/>
      <c r="L1" s="2"/>
    </row>
    <row r="2" spans="1:12">
      <c r="A2" s="10">
        <v>1</v>
      </c>
      <c r="B2" s="10" t="s">
        <v>0</v>
      </c>
      <c r="C2" s="10">
        <v>4</v>
      </c>
      <c r="D2" s="10">
        <f>(C2-C3)^2</f>
        <v>0</v>
      </c>
      <c r="E2" s="10">
        <f>AVERAGE(C2:C9)</f>
        <v>4</v>
      </c>
      <c r="F2" s="10">
        <f>(C2-E2)^2</f>
        <v>0</v>
      </c>
      <c r="G2" s="10">
        <f>AVERAGE(C2:C17)</f>
        <v>17</v>
      </c>
      <c r="H2" s="10">
        <f>(C2-G2)^2</f>
        <v>169</v>
      </c>
      <c r="I2" s="2"/>
      <c r="J2" s="3" t="s">
        <v>10</v>
      </c>
      <c r="K2" s="10">
        <f>SUM(D2:D8)</f>
        <v>7</v>
      </c>
      <c r="L2" s="2"/>
    </row>
    <row r="3" spans="1:12">
      <c r="A3" s="10">
        <v>2</v>
      </c>
      <c r="B3" s="10" t="s">
        <v>0</v>
      </c>
      <c r="C3" s="10">
        <v>4</v>
      </c>
      <c r="D3" s="10">
        <f t="shared" ref="D3:D16" si="0">(C3-C4)^2</f>
        <v>1</v>
      </c>
      <c r="E3" s="10">
        <v>4</v>
      </c>
      <c r="F3" s="10">
        <f>(C3-E3)^2</f>
        <v>0</v>
      </c>
      <c r="G3" s="10">
        <v>17</v>
      </c>
      <c r="H3" s="10">
        <f>(C3-G3)^2</f>
        <v>169</v>
      </c>
      <c r="I3" s="2"/>
      <c r="J3" s="9" t="s">
        <v>11</v>
      </c>
      <c r="K3" s="10">
        <f>SUM(F2:F9)*2</f>
        <v>8</v>
      </c>
      <c r="L3" s="2"/>
    </row>
    <row r="4" spans="1:12">
      <c r="A4" s="10">
        <v>3</v>
      </c>
      <c r="B4" s="10" t="s">
        <v>0</v>
      </c>
      <c r="C4" s="10">
        <v>5</v>
      </c>
      <c r="D4" s="10">
        <f t="shared" si="0"/>
        <v>1</v>
      </c>
      <c r="E4" s="10">
        <v>4</v>
      </c>
      <c r="F4" s="10">
        <f t="shared" ref="F4:F8" si="1">(C4-E4)^2</f>
        <v>1</v>
      </c>
      <c r="G4" s="10">
        <v>17</v>
      </c>
      <c r="H4" s="10">
        <f t="shared" ref="H4:H16" si="2">(C4-G4)^2</f>
        <v>144</v>
      </c>
      <c r="I4" s="2"/>
      <c r="J4" s="3" t="s">
        <v>4</v>
      </c>
      <c r="K4" s="10">
        <f>1-(K2/K3)</f>
        <v>0.125</v>
      </c>
      <c r="L4" s="2"/>
    </row>
    <row r="5" spans="1:12">
      <c r="A5" s="10">
        <v>4</v>
      </c>
      <c r="B5" s="10" t="s">
        <v>0</v>
      </c>
      <c r="C5" s="10">
        <v>4</v>
      </c>
      <c r="D5" s="10">
        <f t="shared" si="0"/>
        <v>0</v>
      </c>
      <c r="E5" s="10">
        <v>4</v>
      </c>
      <c r="F5" s="10">
        <f t="shared" si="1"/>
        <v>0</v>
      </c>
      <c r="G5" s="10">
        <v>17</v>
      </c>
      <c r="H5" s="10">
        <f t="shared" si="2"/>
        <v>169</v>
      </c>
      <c r="I5" s="2"/>
      <c r="J5" s="3" t="s">
        <v>5</v>
      </c>
      <c r="K5" s="10">
        <f>SQRT((8-2)/((8-1)*(8+1)))</f>
        <v>0.30860669992418382</v>
      </c>
      <c r="L5" s="2"/>
    </row>
    <row r="6" spans="1:12">
      <c r="A6" s="10">
        <v>5</v>
      </c>
      <c r="B6" s="10" t="s">
        <v>0</v>
      </c>
      <c r="C6" s="10">
        <v>4</v>
      </c>
      <c r="D6" s="10">
        <f t="shared" si="0"/>
        <v>1</v>
      </c>
      <c r="E6" s="10">
        <v>4</v>
      </c>
      <c r="F6" s="10">
        <f t="shared" si="1"/>
        <v>0</v>
      </c>
      <c r="G6" s="10">
        <v>17</v>
      </c>
      <c r="H6" s="10">
        <f t="shared" si="2"/>
        <v>169</v>
      </c>
      <c r="I6" s="2"/>
      <c r="J6" s="3" t="s">
        <v>6</v>
      </c>
      <c r="K6" s="10">
        <f>K4/K5</f>
        <v>0.40504629365049127</v>
      </c>
      <c r="L6" s="8" t="s">
        <v>22</v>
      </c>
    </row>
    <row r="7" spans="1:12">
      <c r="A7" s="10">
        <v>6</v>
      </c>
      <c r="B7" s="10" t="s">
        <v>0</v>
      </c>
      <c r="C7" s="10">
        <v>3</v>
      </c>
      <c r="D7" s="10">
        <f t="shared" si="0"/>
        <v>0</v>
      </c>
      <c r="E7" s="10">
        <v>4</v>
      </c>
      <c r="F7" s="10">
        <f t="shared" si="1"/>
        <v>1</v>
      </c>
      <c r="G7" s="10">
        <v>17</v>
      </c>
      <c r="H7" s="10">
        <f t="shared" si="2"/>
        <v>196</v>
      </c>
      <c r="I7" s="2"/>
      <c r="J7" s="4"/>
      <c r="K7" s="5"/>
      <c r="L7" s="2"/>
    </row>
    <row r="8" spans="1:12">
      <c r="A8" s="10">
        <v>7</v>
      </c>
      <c r="B8" s="10" t="s">
        <v>0</v>
      </c>
      <c r="C8" s="10">
        <v>3</v>
      </c>
      <c r="D8" s="10">
        <f t="shared" si="0"/>
        <v>4</v>
      </c>
      <c r="E8" s="10">
        <v>4</v>
      </c>
      <c r="F8" s="10">
        <f t="shared" si="1"/>
        <v>1</v>
      </c>
      <c r="G8" s="10">
        <v>17</v>
      </c>
      <c r="H8" s="10">
        <f t="shared" si="2"/>
        <v>196</v>
      </c>
      <c r="I8" s="2"/>
      <c r="J8" s="17" t="s">
        <v>3</v>
      </c>
      <c r="K8" s="17"/>
      <c r="L8" s="2"/>
    </row>
    <row r="9" spans="1:12">
      <c r="A9" s="10">
        <v>8</v>
      </c>
      <c r="B9" s="10" t="s">
        <v>0</v>
      </c>
      <c r="C9" s="10">
        <v>5</v>
      </c>
      <c r="D9" s="10">
        <f>(C9-C10)^2</f>
        <v>324</v>
      </c>
      <c r="E9" s="10">
        <v>4</v>
      </c>
      <c r="F9" s="10">
        <f>(C9-E9)^2</f>
        <v>1</v>
      </c>
      <c r="G9" s="10">
        <v>17</v>
      </c>
      <c r="H9" s="10">
        <f>(C9-G9)^2</f>
        <v>144</v>
      </c>
      <c r="I9" s="2"/>
      <c r="J9" s="9" t="s">
        <v>12</v>
      </c>
      <c r="K9" s="10">
        <f>SUM(D2:D16)</f>
        <v>408</v>
      </c>
      <c r="L9" s="2"/>
    </row>
    <row r="10" spans="1:12">
      <c r="A10" s="10">
        <v>9</v>
      </c>
      <c r="B10" s="10" t="s">
        <v>1</v>
      </c>
      <c r="C10" s="10">
        <v>23</v>
      </c>
      <c r="D10" s="10">
        <f t="shared" si="0"/>
        <v>25</v>
      </c>
      <c r="E10" s="10"/>
      <c r="F10" s="10"/>
      <c r="G10" s="10">
        <v>17</v>
      </c>
      <c r="H10" s="10">
        <f>(C10-G10)^2</f>
        <v>36</v>
      </c>
      <c r="I10" s="6"/>
      <c r="J10" s="9" t="s">
        <v>13</v>
      </c>
      <c r="K10" s="10">
        <f>SUM(H2:H17)*2</f>
        <v>5624</v>
      </c>
      <c r="L10" s="2"/>
    </row>
    <row r="11" spans="1:12">
      <c r="A11" s="10">
        <v>10</v>
      </c>
      <c r="B11" s="10" t="s">
        <v>1</v>
      </c>
      <c r="C11" s="10">
        <v>28</v>
      </c>
      <c r="D11" s="10">
        <f t="shared" si="0"/>
        <v>1</v>
      </c>
      <c r="E11" s="10"/>
      <c r="F11" s="10"/>
      <c r="G11" s="10">
        <v>17</v>
      </c>
      <c r="H11" s="10">
        <f t="shared" si="2"/>
        <v>121</v>
      </c>
      <c r="I11" s="6"/>
      <c r="J11" s="3" t="s">
        <v>7</v>
      </c>
      <c r="K11" s="10">
        <f>1-(K9/K10)</f>
        <v>0.92745376955903269</v>
      </c>
      <c r="L11" s="2"/>
    </row>
    <row r="12" spans="1:12">
      <c r="A12" s="10">
        <v>11</v>
      </c>
      <c r="B12" s="10" t="s">
        <v>1</v>
      </c>
      <c r="C12" s="10">
        <v>29</v>
      </c>
      <c r="D12" s="10">
        <f t="shared" si="0"/>
        <v>9</v>
      </c>
      <c r="E12" s="10"/>
      <c r="F12" s="10"/>
      <c r="G12" s="10">
        <v>17</v>
      </c>
      <c r="H12" s="10">
        <f t="shared" si="2"/>
        <v>144</v>
      </c>
      <c r="I12" s="6"/>
      <c r="J12" s="7" t="s">
        <v>8</v>
      </c>
      <c r="K12" s="10">
        <f>SQRT((16-2)/((16-1)*(16+1)))</f>
        <v>0.23431167445160245</v>
      </c>
      <c r="L12" s="2"/>
    </row>
    <row r="13" spans="1:12">
      <c r="A13" s="10">
        <v>12</v>
      </c>
      <c r="B13" s="10" t="s">
        <v>1</v>
      </c>
      <c r="C13" s="10">
        <v>32</v>
      </c>
      <c r="D13" s="10">
        <f t="shared" si="0"/>
        <v>16</v>
      </c>
      <c r="E13" s="10"/>
      <c r="F13" s="10"/>
      <c r="G13" s="10">
        <v>17</v>
      </c>
      <c r="H13" s="10">
        <f t="shared" si="2"/>
        <v>225</v>
      </c>
      <c r="I13" s="6"/>
      <c r="J13" s="7" t="s">
        <v>9</v>
      </c>
      <c r="K13" s="10">
        <f>K11/K12</f>
        <v>3.9582055470761452</v>
      </c>
      <c r="L13" s="16" t="s">
        <v>23</v>
      </c>
    </row>
    <row r="14" spans="1:12">
      <c r="A14" s="10">
        <v>13</v>
      </c>
      <c r="B14" s="10" t="s">
        <v>1</v>
      </c>
      <c r="C14" s="10">
        <v>28</v>
      </c>
      <c r="D14" s="10">
        <f t="shared" si="0"/>
        <v>9</v>
      </c>
      <c r="E14" s="10"/>
      <c r="F14" s="10"/>
      <c r="G14" s="10">
        <v>17</v>
      </c>
      <c r="H14" s="10">
        <f t="shared" si="2"/>
        <v>121</v>
      </c>
      <c r="I14" s="6"/>
      <c r="J14" s="2"/>
      <c r="K14" s="2"/>
      <c r="L14" s="2"/>
    </row>
    <row r="15" spans="1:12">
      <c r="A15" s="10">
        <v>14</v>
      </c>
      <c r="B15" s="10" t="s">
        <v>1</v>
      </c>
      <c r="C15" s="10">
        <v>31</v>
      </c>
      <c r="D15" s="10">
        <f t="shared" si="0"/>
        <v>16</v>
      </c>
      <c r="E15" s="10"/>
      <c r="F15" s="10"/>
      <c r="G15" s="10">
        <v>17</v>
      </c>
      <c r="H15" s="10">
        <f t="shared" si="2"/>
        <v>196</v>
      </c>
      <c r="I15" s="6"/>
      <c r="J15" s="2"/>
      <c r="K15" s="2"/>
      <c r="L15" s="2"/>
    </row>
    <row r="16" spans="1:12">
      <c r="A16" s="10">
        <v>15</v>
      </c>
      <c r="B16" s="10" t="s">
        <v>1</v>
      </c>
      <c r="C16" s="10">
        <v>35</v>
      </c>
      <c r="D16" s="10">
        <f t="shared" si="0"/>
        <v>1</v>
      </c>
      <c r="E16" s="10"/>
      <c r="F16" s="10"/>
      <c r="G16" s="10">
        <v>17</v>
      </c>
      <c r="H16" s="10">
        <f t="shared" si="2"/>
        <v>324</v>
      </c>
      <c r="I16" s="6"/>
      <c r="J16" s="2"/>
      <c r="K16" s="2"/>
      <c r="L16" s="2"/>
    </row>
    <row r="17" spans="1:12">
      <c r="A17" s="10">
        <v>16</v>
      </c>
      <c r="B17" s="10" t="s">
        <v>1</v>
      </c>
      <c r="C17" s="10">
        <v>34</v>
      </c>
      <c r="D17" s="10"/>
      <c r="E17" s="10"/>
      <c r="F17" s="10"/>
      <c r="G17" s="10">
        <v>17</v>
      </c>
      <c r="H17" s="10">
        <f>(C17-G17)^2</f>
        <v>289</v>
      </c>
      <c r="I17" s="6"/>
      <c r="J17" s="2"/>
      <c r="K17" s="2"/>
      <c r="L17" s="2"/>
    </row>
    <row r="18" spans="1:12">
      <c r="H18" s="1"/>
    </row>
  </sheetData>
  <mergeCells count="2">
    <mergeCell ref="J1:K1"/>
    <mergeCell ref="J8:K8"/>
  </mergeCells>
  <phoneticPr fontId="2"/>
  <pageMargins left="0.7" right="0.7" top="0.75" bottom="0.75" header="0.3" footer="0.3"/>
  <pageSetup paperSize="9" orientation="portrait" horizontalDpi="0" verticalDpi="0"/>
  <ignoredErrors>
    <ignoredError sqref="E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丁子 雄希</dc:creator>
  <cp:lastModifiedBy>雄希 丁子</cp:lastModifiedBy>
  <dcterms:created xsi:type="dcterms:W3CDTF">2022-09-09T05:03:31Z</dcterms:created>
  <dcterms:modified xsi:type="dcterms:W3CDTF">2024-02-10T05:18:14Z</dcterms:modified>
</cp:coreProperties>
</file>